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cjackson\Desktop\Middle School\Schedules for posting online\"/>
    </mc:Choice>
  </mc:AlternateContent>
  <bookViews>
    <workbookView xWindow="0" yWindow="0" windowWidth="28800" windowHeight="11400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9" i="1" l="1"/>
  <c r="M39" i="1"/>
  <c r="J39" i="1"/>
  <c r="I39" i="1"/>
  <c r="F39" i="1"/>
  <c r="E39" i="1"/>
  <c r="B39" i="1"/>
  <c r="A39" i="1"/>
  <c r="N38" i="1"/>
  <c r="M38" i="1"/>
  <c r="J38" i="1"/>
  <c r="I38" i="1"/>
  <c r="F38" i="1"/>
  <c r="E38" i="1"/>
  <c r="B38" i="1"/>
  <c r="A38" i="1"/>
  <c r="N37" i="1"/>
  <c r="M37" i="1"/>
  <c r="J37" i="1"/>
  <c r="I37" i="1"/>
  <c r="F37" i="1"/>
  <c r="E37" i="1"/>
  <c r="B37" i="1"/>
  <c r="A37" i="1"/>
  <c r="N36" i="1"/>
  <c r="M36" i="1"/>
  <c r="J36" i="1"/>
  <c r="I36" i="1"/>
  <c r="F36" i="1"/>
  <c r="E36" i="1"/>
  <c r="B36" i="1"/>
  <c r="A36" i="1"/>
  <c r="N35" i="1"/>
  <c r="M35" i="1"/>
  <c r="J35" i="1"/>
  <c r="I35" i="1"/>
  <c r="F35" i="1"/>
  <c r="E35" i="1"/>
  <c r="B35" i="1"/>
  <c r="A35" i="1"/>
  <c r="N34" i="1"/>
  <c r="M34" i="1"/>
  <c r="J34" i="1"/>
  <c r="I34" i="1"/>
  <c r="F34" i="1"/>
  <c r="E34" i="1"/>
  <c r="B34" i="1"/>
  <c r="A34" i="1"/>
  <c r="N33" i="1"/>
  <c r="M33" i="1"/>
  <c r="J33" i="1"/>
  <c r="I33" i="1"/>
  <c r="F33" i="1"/>
  <c r="E33" i="1"/>
  <c r="B33" i="1"/>
  <c r="A33" i="1"/>
  <c r="N32" i="1"/>
  <c r="J32" i="1"/>
  <c r="F32" i="1"/>
  <c r="B32" i="1"/>
  <c r="N30" i="1"/>
  <c r="M30" i="1"/>
  <c r="J30" i="1"/>
  <c r="I30" i="1"/>
  <c r="F30" i="1"/>
  <c r="E30" i="1"/>
  <c r="B30" i="1"/>
  <c r="A30" i="1"/>
  <c r="N29" i="1"/>
  <c r="M29" i="1"/>
  <c r="J29" i="1"/>
  <c r="I29" i="1"/>
  <c r="F29" i="1"/>
  <c r="E29" i="1"/>
  <c r="B29" i="1"/>
  <c r="A29" i="1"/>
  <c r="N28" i="1"/>
  <c r="M28" i="1"/>
  <c r="J28" i="1"/>
  <c r="I28" i="1"/>
  <c r="F28" i="1"/>
  <c r="E28" i="1"/>
  <c r="B28" i="1"/>
  <c r="A28" i="1"/>
  <c r="N27" i="1"/>
  <c r="M27" i="1"/>
  <c r="J27" i="1"/>
  <c r="I27" i="1"/>
  <c r="F27" i="1"/>
  <c r="E27" i="1"/>
  <c r="B27" i="1"/>
  <c r="A27" i="1"/>
  <c r="N26" i="1"/>
  <c r="M26" i="1"/>
  <c r="J26" i="1"/>
  <c r="I26" i="1"/>
  <c r="F26" i="1"/>
  <c r="E26" i="1"/>
  <c r="B26" i="1"/>
  <c r="A26" i="1"/>
  <c r="N25" i="1"/>
  <c r="M25" i="1"/>
  <c r="J25" i="1"/>
  <c r="I25" i="1"/>
  <c r="F25" i="1"/>
  <c r="E25" i="1"/>
  <c r="B25" i="1"/>
  <c r="A25" i="1"/>
  <c r="N24" i="1"/>
  <c r="M24" i="1"/>
  <c r="J24" i="1"/>
  <c r="I24" i="1"/>
  <c r="F24" i="1"/>
  <c r="E24" i="1"/>
  <c r="B24" i="1"/>
  <c r="A24" i="1"/>
  <c r="N23" i="1"/>
  <c r="J23" i="1"/>
  <c r="F23" i="1"/>
  <c r="B23" i="1"/>
  <c r="N21" i="1"/>
  <c r="M21" i="1"/>
  <c r="J21" i="1"/>
  <c r="I21" i="1"/>
  <c r="F21" i="1"/>
  <c r="E21" i="1"/>
  <c r="B21" i="1"/>
  <c r="A21" i="1"/>
  <c r="N20" i="1"/>
  <c r="M20" i="1"/>
  <c r="J20" i="1"/>
  <c r="I20" i="1"/>
  <c r="F20" i="1"/>
  <c r="E20" i="1"/>
  <c r="B20" i="1"/>
  <c r="A20" i="1"/>
  <c r="N19" i="1"/>
  <c r="M19" i="1"/>
  <c r="J19" i="1"/>
  <c r="I19" i="1"/>
  <c r="F19" i="1"/>
  <c r="E19" i="1"/>
  <c r="B19" i="1"/>
  <c r="A19" i="1"/>
  <c r="N18" i="1"/>
  <c r="M18" i="1"/>
  <c r="J18" i="1"/>
  <c r="I18" i="1"/>
  <c r="F18" i="1"/>
  <c r="E18" i="1"/>
  <c r="B18" i="1"/>
  <c r="A18" i="1"/>
  <c r="N17" i="1"/>
  <c r="M17" i="1"/>
  <c r="J17" i="1"/>
  <c r="I17" i="1"/>
  <c r="F17" i="1"/>
  <c r="E17" i="1"/>
  <c r="B17" i="1"/>
  <c r="A17" i="1"/>
  <c r="N16" i="1"/>
  <c r="M16" i="1"/>
  <c r="J16" i="1"/>
  <c r="I16" i="1"/>
  <c r="F16" i="1"/>
  <c r="E16" i="1"/>
  <c r="B16" i="1"/>
  <c r="A16" i="1"/>
  <c r="N15" i="1"/>
  <c r="M15" i="1"/>
  <c r="J15" i="1"/>
  <c r="I15" i="1"/>
  <c r="F15" i="1"/>
  <c r="E15" i="1"/>
  <c r="B15" i="1"/>
  <c r="A15" i="1"/>
  <c r="N14" i="1"/>
  <c r="J14" i="1"/>
  <c r="F14" i="1"/>
  <c r="B14" i="1"/>
  <c r="N12" i="1"/>
  <c r="M12" i="1"/>
  <c r="J12" i="1"/>
  <c r="I12" i="1"/>
  <c r="F12" i="1"/>
  <c r="E12" i="1"/>
  <c r="B12" i="1"/>
  <c r="N11" i="1"/>
  <c r="M11" i="1"/>
  <c r="J11" i="1"/>
  <c r="I11" i="1"/>
  <c r="F11" i="1"/>
  <c r="E11" i="1"/>
  <c r="B11" i="1"/>
  <c r="N10" i="1"/>
  <c r="M10" i="1"/>
  <c r="J10" i="1"/>
  <c r="I10" i="1"/>
  <c r="F10" i="1"/>
  <c r="E10" i="1"/>
  <c r="B10" i="1"/>
  <c r="N9" i="1"/>
  <c r="M9" i="1"/>
  <c r="J9" i="1"/>
  <c r="I9" i="1"/>
  <c r="F9" i="1"/>
  <c r="E9" i="1"/>
  <c r="B9" i="1"/>
  <c r="N8" i="1"/>
  <c r="M8" i="1"/>
  <c r="J8" i="1"/>
  <c r="I8" i="1"/>
  <c r="F8" i="1"/>
  <c r="E8" i="1"/>
  <c r="B8" i="1"/>
  <c r="N7" i="1"/>
  <c r="M7" i="1"/>
  <c r="J7" i="1"/>
  <c r="I7" i="1"/>
  <c r="F7" i="1"/>
  <c r="E7" i="1"/>
  <c r="B7" i="1"/>
  <c r="N6" i="1"/>
  <c r="M6" i="1"/>
  <c r="J6" i="1"/>
  <c r="I6" i="1"/>
  <c r="F6" i="1"/>
  <c r="E6" i="1"/>
  <c r="B6" i="1"/>
  <c r="N5" i="1"/>
  <c r="J5" i="1"/>
  <c r="F5" i="1"/>
  <c r="B5" i="1"/>
</calcChain>
</file>

<file path=xl/sharedStrings.xml><?xml version="1.0" encoding="utf-8"?>
<sst xmlns="http://schemas.openxmlformats.org/spreadsheetml/2006/main" count="127" uniqueCount="17">
  <si>
    <t>2018 Clayton County Middle School Volleyball Schedule</t>
  </si>
  <si>
    <t>A</t>
  </si>
  <si>
    <t>H</t>
  </si>
  <si>
    <t>Aug. 13 Scrimmage Matchups</t>
  </si>
  <si>
    <t>Tournament Dates and Sites</t>
  </si>
  <si>
    <t>Forest Park @ Pointe South</t>
  </si>
  <si>
    <t>1st Round and Quarterfinals</t>
  </si>
  <si>
    <t>Riverdale @ Sequoyah</t>
  </si>
  <si>
    <t>Semi-Finals and Finals @ Sequoyah</t>
  </si>
  <si>
    <t>Mundy's Mill @ Jonesboro</t>
  </si>
  <si>
    <t>All-Star Practice</t>
  </si>
  <si>
    <t>MD Roberts @ Kendrick</t>
  </si>
  <si>
    <t>All-Star Game @ Sequoyah</t>
  </si>
  <si>
    <t>Rex Mill @ White Academy</t>
  </si>
  <si>
    <t>Lovejoy @ Babb</t>
  </si>
  <si>
    <t>Elite @ Adamson</t>
  </si>
  <si>
    <t>Morrow @ North Clayton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</si>
</sst>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d\-mmm;@"/>
  </numFmts>
  <fonts count="3" x14ac:knownFonts="1">
    <font>
      <sz val="11"/>
      <color theme="1"/>
      <name val="Calibri"/>
      <family val="2"/>
      <scheme val="minor"/>
    </font>
    <font>
      <b/>
      <u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locked="0"/>
    </xf>
    <xf numFmtId="164" fontId="0" fillId="0" borderId="0" xfId="0" applyNumberFormat="1"/>
    <xf numFmtId="0" fontId="1" fillId="0" borderId="0" xfId="0" applyFont="1"/>
    <xf numFmtId="164" fontId="0" fillId="0" borderId="0" xfId="0" applyNumberFormat="1" applyProtection="1">
      <protection locked="0"/>
    </xf>
    <xf numFmtId="0" fontId="0" fillId="0" borderId="0" xfId="0" applyProtection="1">
      <protection locked="0"/>
    </xf>
    <xf numFmtId="164" fontId="1" fillId="0" borderId="0" xfId="0" applyNumberFormat="1" applyFont="1" applyProtection="1">
      <protection locked="0"/>
    </xf>
    <xf numFmtId="0" fontId="1" fillId="0" borderId="0" xfId="0" applyFont="1" applyProtection="1">
      <protection locked="0"/>
    </xf>
    <xf numFmtId="164" fontId="1" fillId="0" borderId="0" xfId="0" applyNumberFormat="1" applyFont="1"/>
    <xf numFmtId="0" fontId="1" fillId="0" borderId="0" xfId="0" applyFont="1" applyAlignment="1">
      <alignment horizontal="center"/>
    </xf>
    <xf numFmtId="164" fontId="0" fillId="0" borderId="0" xfId="0" applyNumberForma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jackson/Desktop/Middle%20School/2018-2019%20Clayton%20County%20Middle%20School%20Athletic%20Schedu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mber Drawing"/>
      <sheetName val="Basketball Schedule"/>
      <sheetName val="Volleyball Schedule"/>
      <sheetName val="Football Schedule"/>
    </sheetNames>
    <sheetDataSet>
      <sheetData sheetId="0">
        <row r="1">
          <cell r="B1" t="str">
            <v>MD Roberts</v>
          </cell>
        </row>
        <row r="2">
          <cell r="B2" t="str">
            <v>Mundy's Mill</v>
          </cell>
        </row>
        <row r="3">
          <cell r="B3" t="str">
            <v>Forest Park</v>
          </cell>
        </row>
        <row r="4">
          <cell r="B4" t="str">
            <v>Kendrick</v>
          </cell>
        </row>
        <row r="5">
          <cell r="B5" t="str">
            <v>Jonesboro</v>
          </cell>
        </row>
        <row r="6">
          <cell r="B6" t="str">
            <v>Riverdale</v>
          </cell>
        </row>
        <row r="7">
          <cell r="B7" t="str">
            <v>Morrow</v>
          </cell>
        </row>
        <row r="8">
          <cell r="B8" t="str">
            <v>Adamson</v>
          </cell>
        </row>
        <row r="9">
          <cell r="B9" t="str">
            <v>North Clayton</v>
          </cell>
        </row>
        <row r="10">
          <cell r="B10" t="str">
            <v>Pointe South</v>
          </cell>
        </row>
        <row r="11">
          <cell r="B11" t="str">
            <v>Sequoyah</v>
          </cell>
        </row>
        <row r="12">
          <cell r="B12" t="str">
            <v>Babb</v>
          </cell>
        </row>
        <row r="13">
          <cell r="B13" t="str">
            <v>Lovejoy</v>
          </cell>
        </row>
        <row r="14">
          <cell r="B14" t="str">
            <v>Rex Mill</v>
          </cell>
        </row>
        <row r="15">
          <cell r="B15" t="str">
            <v>White</v>
          </cell>
        </row>
        <row r="16">
          <cell r="B16" t="str">
            <v>Elite Scholars</v>
          </cell>
        </row>
      </sheetData>
      <sheetData sheetId="1">
        <row r="12">
          <cell r="B12" t="str">
            <v>Jonesboro</v>
          </cell>
          <cell r="F12" t="str">
            <v>Forest Park</v>
          </cell>
          <cell r="J12" t="str">
            <v>Mundy's Mill</v>
          </cell>
          <cell r="N12" t="str">
            <v>Adamson</v>
          </cell>
        </row>
        <row r="13">
          <cell r="B13" t="str">
            <v>Mundy's Mill</v>
          </cell>
          <cell r="F13" t="str">
            <v>MD Roberts</v>
          </cell>
          <cell r="J13" t="str">
            <v>North Clayton</v>
          </cell>
          <cell r="N13" t="str">
            <v>White</v>
          </cell>
        </row>
        <row r="14">
          <cell r="B14" t="str">
            <v>North Clayton</v>
          </cell>
          <cell r="F14" t="str">
            <v>Rex Mill</v>
          </cell>
          <cell r="J14" t="str">
            <v>Sequoyah</v>
          </cell>
          <cell r="N14" t="str">
            <v>Morrow</v>
          </cell>
        </row>
        <row r="15">
          <cell r="B15" t="str">
            <v>Sequoyah</v>
          </cell>
          <cell r="F15" t="str">
            <v>Babb</v>
          </cell>
          <cell r="J15" t="str">
            <v>Elite Scholars</v>
          </cell>
          <cell r="N15" t="str">
            <v>Jonesboro</v>
          </cell>
        </row>
        <row r="16">
          <cell r="B16" t="str">
            <v>Forest Park</v>
          </cell>
          <cell r="F16" t="str">
            <v>Kendrick</v>
          </cell>
          <cell r="J16" t="str">
            <v>MD Roberts</v>
          </cell>
          <cell r="N16" t="str">
            <v>Mundy's Mill</v>
          </cell>
        </row>
        <row r="17">
          <cell r="B17" t="str">
            <v>Elite Scholars</v>
          </cell>
          <cell r="F17" t="str">
            <v>Riverdale</v>
          </cell>
          <cell r="J17" t="str">
            <v>Rex Mill</v>
          </cell>
          <cell r="N17" t="str">
            <v>North Clayton</v>
          </cell>
        </row>
        <row r="18">
          <cell r="B18" t="str">
            <v>Rex Mill</v>
          </cell>
          <cell r="F18" t="str">
            <v>Lovejoy</v>
          </cell>
          <cell r="J18" t="str">
            <v>Babb</v>
          </cell>
          <cell r="N18" t="str">
            <v>Sequoyah</v>
          </cell>
        </row>
        <row r="29">
          <cell r="B29" t="str">
            <v>MD Roberts</v>
          </cell>
          <cell r="F29" t="str">
            <v>Pointe South</v>
          </cell>
          <cell r="J29" t="str">
            <v>Rex Mill</v>
          </cell>
          <cell r="N29" t="str">
            <v>Kendrick</v>
          </cell>
        </row>
        <row r="30">
          <cell r="B30" t="str">
            <v>Rex Mill</v>
          </cell>
          <cell r="F30" t="str">
            <v>Adamson</v>
          </cell>
          <cell r="J30" t="str">
            <v>Babb</v>
          </cell>
          <cell r="N30" t="str">
            <v>Riverdale</v>
          </cell>
        </row>
        <row r="31">
          <cell r="B31" t="str">
            <v>Babb</v>
          </cell>
          <cell r="F31" t="str">
            <v>White</v>
          </cell>
          <cell r="J31" t="str">
            <v>Kendrick</v>
          </cell>
          <cell r="N31" t="str">
            <v>Lovejoy</v>
          </cell>
        </row>
        <row r="32">
          <cell r="B32" t="str">
            <v>Kendrick</v>
          </cell>
          <cell r="F32" t="str">
            <v>Morrow</v>
          </cell>
          <cell r="J32" t="str">
            <v>Riverdale</v>
          </cell>
          <cell r="N32" t="str">
            <v>Pointe South</v>
          </cell>
        </row>
        <row r="33">
          <cell r="B33" t="str">
            <v>Riverdale</v>
          </cell>
          <cell r="F33" t="str">
            <v>Jonesboro</v>
          </cell>
          <cell r="J33" t="str">
            <v>Lovejoy</v>
          </cell>
          <cell r="N33" t="str">
            <v>Elite Scholars</v>
          </cell>
        </row>
        <row r="34">
          <cell r="B34" t="str">
            <v>Lovejoy</v>
          </cell>
          <cell r="F34" t="str">
            <v>Mundy's Mill</v>
          </cell>
          <cell r="J34" t="str">
            <v>Pointe South</v>
          </cell>
          <cell r="N34" t="str">
            <v>White</v>
          </cell>
        </row>
        <row r="35">
          <cell r="B35" t="str">
            <v>Pointe South</v>
          </cell>
          <cell r="F35" t="str">
            <v>North Clayton</v>
          </cell>
          <cell r="J35" t="str">
            <v>Adamson</v>
          </cell>
          <cell r="N35" t="str">
            <v>Morrow</v>
          </cell>
        </row>
        <row r="46">
          <cell r="B46" t="str">
            <v>Sequoyah</v>
          </cell>
          <cell r="F46" t="str">
            <v>Riverdale</v>
          </cell>
          <cell r="J46" t="str">
            <v>North Clayton</v>
          </cell>
          <cell r="N46" t="str">
            <v>White</v>
          </cell>
        </row>
        <row r="47">
          <cell r="B47" t="str">
            <v>Forest Park</v>
          </cell>
          <cell r="F47" t="str">
            <v>Lovejoy</v>
          </cell>
          <cell r="J47" t="str">
            <v>Elite Scholars</v>
          </cell>
          <cell r="N47" t="str">
            <v>Morrow</v>
          </cell>
        </row>
        <row r="48">
          <cell r="B48" t="str">
            <v>MD Roberts</v>
          </cell>
          <cell r="F48" t="str">
            <v>Elite Scholars</v>
          </cell>
          <cell r="J48" t="str">
            <v>Forest Park</v>
          </cell>
          <cell r="N48" t="str">
            <v>Jonesboro</v>
          </cell>
        </row>
        <row r="49">
          <cell r="B49" t="str">
            <v>Rex Mill</v>
          </cell>
          <cell r="F49" t="str">
            <v>Adamson</v>
          </cell>
          <cell r="J49" t="str">
            <v>MD Roberts</v>
          </cell>
          <cell r="N49" t="str">
            <v>Mundy's Mill</v>
          </cell>
        </row>
        <row r="50">
          <cell r="B50" t="str">
            <v>Babb</v>
          </cell>
          <cell r="F50" t="str">
            <v>White</v>
          </cell>
          <cell r="J50" t="str">
            <v>Rex Mill</v>
          </cell>
          <cell r="N50" t="str">
            <v>North Clayton</v>
          </cell>
        </row>
        <row r="51">
          <cell r="B51" t="str">
            <v>Kendrick</v>
          </cell>
          <cell r="F51" t="str">
            <v>Morrow</v>
          </cell>
          <cell r="J51" t="str">
            <v>Babb</v>
          </cell>
          <cell r="N51" t="str">
            <v>Sequoyah</v>
          </cell>
        </row>
        <row r="52">
          <cell r="B52" t="str">
            <v>Riverdale</v>
          </cell>
          <cell r="F52" t="str">
            <v>Jonesboro</v>
          </cell>
          <cell r="J52" t="str">
            <v>Kendrick</v>
          </cell>
          <cell r="N52" t="str">
            <v>Forest Park</v>
          </cell>
        </row>
        <row r="63">
          <cell r="B63" t="str">
            <v>Elite Scholars</v>
          </cell>
          <cell r="F63" t="str">
            <v>Morrow</v>
          </cell>
          <cell r="J63" t="str">
            <v>Babb</v>
          </cell>
          <cell r="N63" t="str">
            <v>Lovejoy</v>
          </cell>
        </row>
        <row r="64">
          <cell r="B64" t="str">
            <v>Pointe South</v>
          </cell>
          <cell r="F64" t="str">
            <v>Jonesboro</v>
          </cell>
          <cell r="J64" t="str">
            <v>Kendrick</v>
          </cell>
          <cell r="N64" t="str">
            <v>Sequoyah</v>
          </cell>
        </row>
        <row r="65">
          <cell r="B65" t="str">
            <v>Adamson</v>
          </cell>
          <cell r="F65" t="str">
            <v>Mundy's Mill</v>
          </cell>
          <cell r="J65" t="str">
            <v>Riverdale</v>
          </cell>
          <cell r="N65" t="str">
            <v>Pointe South</v>
          </cell>
        </row>
        <row r="66">
          <cell r="B66" t="str">
            <v>White</v>
          </cell>
          <cell r="F66" t="str">
            <v>North Clayton</v>
          </cell>
          <cell r="J66" t="str">
            <v>Lovejoy</v>
          </cell>
          <cell r="N66" t="str">
            <v>Forest Park</v>
          </cell>
        </row>
        <row r="67">
          <cell r="B67" t="str">
            <v>Morrow</v>
          </cell>
          <cell r="F67" t="str">
            <v>Sequoyah</v>
          </cell>
          <cell r="J67" t="str">
            <v>Pointe South</v>
          </cell>
          <cell r="N67" t="str">
            <v>Adamson</v>
          </cell>
        </row>
        <row r="68">
          <cell r="B68" t="str">
            <v>Jonesboro</v>
          </cell>
          <cell r="F68" t="str">
            <v>Forest Park</v>
          </cell>
          <cell r="J68" t="str">
            <v>Adamson</v>
          </cell>
          <cell r="N68" t="str">
            <v>MD Roberts</v>
          </cell>
        </row>
        <row r="69">
          <cell r="B69" t="str">
            <v>Mundy's Mill</v>
          </cell>
          <cell r="F69" t="str">
            <v>MD Roberts</v>
          </cell>
          <cell r="J69" t="str">
            <v>Elite Scholars</v>
          </cell>
          <cell r="N69" t="str">
            <v>White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tabSelected="1" workbookViewId="0">
      <selection activeCell="P5" sqref="P5"/>
    </sheetView>
  </sheetViews>
  <sheetFormatPr defaultRowHeight="15" x14ac:dyDescent="0.25"/>
  <cols>
    <col min="2" max="2" width="13" customWidth="1"/>
    <col min="3" max="3" width="3.42578125" customWidth="1"/>
    <col min="4" max="4" width="6.5703125" customWidth="1"/>
    <col min="6" max="6" width="14.5703125" customWidth="1"/>
    <col min="7" max="7" width="3.5703125" customWidth="1"/>
    <col min="8" max="8" width="8" customWidth="1"/>
    <col min="10" max="10" width="13.42578125" customWidth="1"/>
    <col min="11" max="11" width="3.28515625" customWidth="1"/>
    <col min="12" max="12" width="8.140625" customWidth="1"/>
    <col min="14" max="14" width="13.85546875" customWidth="1"/>
    <col min="15" max="15" width="3.28515625" customWidth="1"/>
  </cols>
  <sheetData>
    <row r="1" spans="1:15" x14ac:dyDescent="0.25">
      <c r="A1" s="1"/>
      <c r="B1" s="2"/>
      <c r="C1" s="2"/>
      <c r="D1" s="2"/>
      <c r="E1" s="1"/>
      <c r="F1" s="2"/>
      <c r="G1" s="2"/>
      <c r="H1" s="3" t="s">
        <v>0</v>
      </c>
      <c r="I1" s="1"/>
      <c r="J1" s="2"/>
      <c r="K1" s="2"/>
      <c r="L1" s="2"/>
      <c r="M1" s="1"/>
      <c r="N1" s="2"/>
      <c r="O1" s="2"/>
    </row>
    <row r="2" spans="1:15" x14ac:dyDescent="0.25">
      <c r="A2" s="4"/>
      <c r="E2" s="4"/>
      <c r="I2" s="4"/>
      <c r="M2" s="4"/>
    </row>
    <row r="3" spans="1:15" x14ac:dyDescent="0.25">
      <c r="A3" s="1"/>
      <c r="B3" s="2"/>
      <c r="C3" s="2"/>
      <c r="D3" s="2"/>
      <c r="E3" s="1"/>
      <c r="F3" s="2"/>
      <c r="G3" s="2"/>
      <c r="H3" s="2"/>
      <c r="I3" s="1"/>
      <c r="J3" s="2"/>
      <c r="K3" s="2"/>
      <c r="L3" s="2"/>
      <c r="M3" s="1"/>
      <c r="N3" s="2"/>
      <c r="O3" s="2"/>
    </row>
    <row r="4" spans="1:15" x14ac:dyDescent="0.25">
      <c r="A4" s="1"/>
      <c r="B4" s="2"/>
      <c r="C4" s="2"/>
      <c r="D4" s="2"/>
      <c r="E4" s="1"/>
      <c r="F4" s="2"/>
      <c r="G4" s="2"/>
      <c r="H4" s="2"/>
      <c r="I4" s="1"/>
      <c r="J4" s="2"/>
      <c r="K4" s="2"/>
      <c r="L4" s="2"/>
      <c r="M4" s="1"/>
      <c r="N4" s="2"/>
      <c r="O4" s="2"/>
    </row>
    <row r="5" spans="1:15" x14ac:dyDescent="0.25">
      <c r="A5" s="1"/>
      <c r="B5" s="11" t="str">
        <f>'[1]Number Drawing'!B1</f>
        <v>MD Roberts</v>
      </c>
      <c r="C5" s="2"/>
      <c r="D5" s="2"/>
      <c r="E5" s="1"/>
      <c r="F5" s="11" t="str">
        <f>'[1]Number Drawing'!B2</f>
        <v>Mundy's Mill</v>
      </c>
      <c r="G5" s="2"/>
      <c r="H5" s="2"/>
      <c r="I5" s="1"/>
      <c r="J5" s="11" t="str">
        <f>'[1]Number Drawing'!B3</f>
        <v>Forest Park</v>
      </c>
      <c r="K5" s="2"/>
      <c r="L5" s="2"/>
      <c r="M5" s="1"/>
      <c r="N5" s="11" t="str">
        <f>'[1]Number Drawing'!B4</f>
        <v>Kendrick</v>
      </c>
      <c r="O5" s="2"/>
    </row>
    <row r="6" spans="1:15" x14ac:dyDescent="0.25">
      <c r="A6" s="12">
        <v>43332</v>
      </c>
      <c r="B6" s="2" t="str">
        <f>IF('[1]Basketball Schedule'!B12="Bye",N32,'[1]Basketball Schedule'!B12)</f>
        <v>Jonesboro</v>
      </c>
      <c r="C6" s="13" t="s">
        <v>1</v>
      </c>
      <c r="D6" s="2"/>
      <c r="E6" s="1">
        <f>$A$6</f>
        <v>43332</v>
      </c>
      <c r="F6" s="2" t="str">
        <f>IF('[1]Basketball Schedule'!F12="Bye",$N$32,'[1]Basketball Schedule'!F12)</f>
        <v>Forest Park</v>
      </c>
      <c r="G6" s="13" t="s">
        <v>2</v>
      </c>
      <c r="H6" s="2"/>
      <c r="I6" s="1">
        <f>$A$6</f>
        <v>43332</v>
      </c>
      <c r="J6" s="2" t="str">
        <f>IF('[1]Basketball Schedule'!J12="Bye",$N$32,'[1]Basketball Schedule'!J12)</f>
        <v>Mundy's Mill</v>
      </c>
      <c r="K6" s="13" t="s">
        <v>1</v>
      </c>
      <c r="L6" s="2"/>
      <c r="M6" s="1">
        <f>$A$6</f>
        <v>43332</v>
      </c>
      <c r="N6" s="2" t="str">
        <f>IF('[1]Basketball Schedule'!N12="Bye",$N$32,'[1]Basketball Schedule'!N12)</f>
        <v>Adamson</v>
      </c>
      <c r="O6" s="13" t="s">
        <v>1</v>
      </c>
    </row>
    <row r="7" spans="1:15" x14ac:dyDescent="0.25">
      <c r="A7" s="12">
        <v>43339</v>
      </c>
      <c r="B7" s="2" t="str">
        <f>'[1]Basketball Schedule'!B13</f>
        <v>Mundy's Mill</v>
      </c>
      <c r="C7" s="13" t="s">
        <v>2</v>
      </c>
      <c r="D7" s="2"/>
      <c r="E7" s="1">
        <f>$A$7</f>
        <v>43339</v>
      </c>
      <c r="F7" s="2" t="str">
        <f>IF('[1]Basketball Schedule'!F13="Bye",$N$32,'[1]Basketball Schedule'!F13)</f>
        <v>MD Roberts</v>
      </c>
      <c r="G7" s="13" t="s">
        <v>1</v>
      </c>
      <c r="H7" s="2"/>
      <c r="I7" s="1">
        <f>$A$7</f>
        <v>43339</v>
      </c>
      <c r="J7" s="2" t="str">
        <f>IF('[1]Basketball Schedule'!J13="Bye",$N$32,'[1]Basketball Schedule'!J13)</f>
        <v>North Clayton</v>
      </c>
      <c r="K7" s="13" t="s">
        <v>2</v>
      </c>
      <c r="L7" s="2"/>
      <c r="M7" s="1">
        <f>$A$7</f>
        <v>43339</v>
      </c>
      <c r="N7" s="2" t="str">
        <f>IF('[1]Basketball Schedule'!N13="Bye",$N$32,'[1]Basketball Schedule'!N13)</f>
        <v>White</v>
      </c>
      <c r="O7" s="13" t="s">
        <v>2</v>
      </c>
    </row>
    <row r="8" spans="1:15" x14ac:dyDescent="0.25">
      <c r="A8" s="12">
        <v>43347</v>
      </c>
      <c r="B8" s="2" t="str">
        <f>'[1]Basketball Schedule'!B14</f>
        <v>North Clayton</v>
      </c>
      <c r="C8" s="13" t="s">
        <v>1</v>
      </c>
      <c r="D8" s="2"/>
      <c r="E8" s="1">
        <f>$A$8</f>
        <v>43347</v>
      </c>
      <c r="F8" s="2" t="str">
        <f>IF('[1]Basketball Schedule'!F14="Bye",$N$32,'[1]Basketball Schedule'!F14)</f>
        <v>Rex Mill</v>
      </c>
      <c r="G8" s="13" t="s">
        <v>2</v>
      </c>
      <c r="H8" s="2"/>
      <c r="I8" s="1">
        <f>$A$8</f>
        <v>43347</v>
      </c>
      <c r="J8" s="2" t="str">
        <f>IF('[1]Basketball Schedule'!J14="Bye",$N$32,'[1]Basketball Schedule'!J14)</f>
        <v>Sequoyah</v>
      </c>
      <c r="K8" s="13" t="s">
        <v>1</v>
      </c>
      <c r="L8" s="2"/>
      <c r="M8" s="1">
        <f>$A$8</f>
        <v>43347</v>
      </c>
      <c r="N8" s="2" t="str">
        <f>IF('[1]Basketball Schedule'!N14="Bye",$N$32,'[1]Basketball Schedule'!N14)</f>
        <v>Morrow</v>
      </c>
      <c r="O8" s="13" t="s">
        <v>1</v>
      </c>
    </row>
    <row r="9" spans="1:15" x14ac:dyDescent="0.25">
      <c r="A9" s="12">
        <v>43353</v>
      </c>
      <c r="B9" s="2" t="str">
        <f>'[1]Basketball Schedule'!B15</f>
        <v>Sequoyah</v>
      </c>
      <c r="C9" s="13" t="s">
        <v>2</v>
      </c>
      <c r="D9" s="2"/>
      <c r="E9" s="1">
        <f>$A$9</f>
        <v>43353</v>
      </c>
      <c r="F9" s="2" t="str">
        <f>IF('[1]Basketball Schedule'!F15="Bye",$N$32,'[1]Basketball Schedule'!F15)</f>
        <v>Babb</v>
      </c>
      <c r="G9" s="13" t="s">
        <v>1</v>
      </c>
      <c r="H9" s="2"/>
      <c r="I9" s="1">
        <f>$A$9</f>
        <v>43353</v>
      </c>
      <c r="J9" s="2" t="str">
        <f>IF('[1]Basketball Schedule'!J15="Bye",$N$32,'[1]Basketball Schedule'!J15)</f>
        <v>Elite Scholars</v>
      </c>
      <c r="K9" s="13" t="s">
        <v>2</v>
      </c>
      <c r="L9" s="2"/>
      <c r="M9" s="1">
        <f>$A$9</f>
        <v>43353</v>
      </c>
      <c r="N9" s="2" t="str">
        <f>IF('[1]Basketball Schedule'!N15="Bye",$N$32,'[1]Basketball Schedule'!N15)</f>
        <v>Jonesboro</v>
      </c>
      <c r="O9" s="13" t="s">
        <v>2</v>
      </c>
    </row>
    <row r="10" spans="1:15" x14ac:dyDescent="0.25">
      <c r="A10" s="12">
        <v>43360</v>
      </c>
      <c r="B10" s="2" t="str">
        <f>'[1]Basketball Schedule'!B16</f>
        <v>Forest Park</v>
      </c>
      <c r="C10" s="13" t="s">
        <v>2</v>
      </c>
      <c r="D10" s="2"/>
      <c r="E10" s="1">
        <f>$A$10</f>
        <v>43360</v>
      </c>
      <c r="F10" s="2" t="str">
        <f>IF('[1]Basketball Schedule'!F16="Bye",$N$32,'[1]Basketball Schedule'!F16)</f>
        <v>Kendrick</v>
      </c>
      <c r="G10" s="13" t="s">
        <v>2</v>
      </c>
      <c r="H10" s="2"/>
      <c r="I10" s="1">
        <f>$A$10</f>
        <v>43360</v>
      </c>
      <c r="J10" s="2" t="str">
        <f>IF('[1]Basketball Schedule'!J16="Bye",$N$32,'[1]Basketball Schedule'!J16)</f>
        <v>MD Roberts</v>
      </c>
      <c r="K10" s="13" t="s">
        <v>1</v>
      </c>
      <c r="L10" s="2"/>
      <c r="M10" s="1">
        <f>$A$10</f>
        <v>43360</v>
      </c>
      <c r="N10" s="2" t="str">
        <f>IF('[1]Basketball Schedule'!N16="Bye",$N$32,'[1]Basketball Schedule'!N16)</f>
        <v>Mundy's Mill</v>
      </c>
      <c r="O10" s="13" t="s">
        <v>1</v>
      </c>
    </row>
    <row r="11" spans="1:15" x14ac:dyDescent="0.25">
      <c r="A11" s="12">
        <v>43367</v>
      </c>
      <c r="B11" s="2" t="str">
        <f>'[1]Basketball Schedule'!B17</f>
        <v>Elite Scholars</v>
      </c>
      <c r="C11" s="13" t="s">
        <v>1</v>
      </c>
      <c r="D11" s="2"/>
      <c r="E11" s="1">
        <f>$A$11</f>
        <v>43367</v>
      </c>
      <c r="F11" s="2" t="str">
        <f>IF('[1]Basketball Schedule'!F17="Bye",$N$32,'[1]Basketball Schedule'!F17)</f>
        <v>Riverdale</v>
      </c>
      <c r="G11" s="13" t="s">
        <v>1</v>
      </c>
      <c r="H11" s="2"/>
      <c r="I11" s="1">
        <f>$A$11</f>
        <v>43367</v>
      </c>
      <c r="J11" s="2" t="str">
        <f>IF('[1]Basketball Schedule'!J17="Bye",$N$32,'[1]Basketball Schedule'!J17)</f>
        <v>Rex Mill</v>
      </c>
      <c r="K11" s="13" t="s">
        <v>2</v>
      </c>
      <c r="L11" s="2"/>
      <c r="M11" s="1">
        <f>$A$11</f>
        <v>43367</v>
      </c>
      <c r="N11" s="2" t="str">
        <f>IF('[1]Basketball Schedule'!N17="Bye",$N$32,'[1]Basketball Schedule'!N17)</f>
        <v>North Clayton</v>
      </c>
      <c r="O11" s="13" t="s">
        <v>1</v>
      </c>
    </row>
    <row r="12" spans="1:15" x14ac:dyDescent="0.25">
      <c r="A12" s="12">
        <v>43374</v>
      </c>
      <c r="B12" s="2" t="str">
        <f>'[1]Basketball Schedule'!B18</f>
        <v>Rex Mill</v>
      </c>
      <c r="C12" s="13" t="s">
        <v>1</v>
      </c>
      <c r="D12" s="2"/>
      <c r="E12" s="1">
        <f>$A$12</f>
        <v>43374</v>
      </c>
      <c r="F12" s="2" t="str">
        <f>IF('[1]Basketball Schedule'!F18="Bye",$N$32,'[1]Basketball Schedule'!F18)</f>
        <v>Lovejoy</v>
      </c>
      <c r="G12" s="13" t="s">
        <v>1</v>
      </c>
      <c r="H12" s="2"/>
      <c r="I12" s="1">
        <f>$A$12</f>
        <v>43374</v>
      </c>
      <c r="J12" s="2" t="str">
        <f>IF('[1]Basketball Schedule'!J18="Bye",$N$32,'[1]Basketball Schedule'!J18)</f>
        <v>Babb</v>
      </c>
      <c r="K12" s="13" t="s">
        <v>1</v>
      </c>
      <c r="L12" s="2"/>
      <c r="M12" s="1">
        <f>$A$12</f>
        <v>43374</v>
      </c>
      <c r="N12" s="2" t="str">
        <f>IF('[1]Basketball Schedule'!N18="Bye",$N$32,'[1]Basketball Schedule'!N18)</f>
        <v>Sequoyah</v>
      </c>
      <c r="O12" s="13" t="s">
        <v>2</v>
      </c>
    </row>
    <row r="13" spans="1:15" x14ac:dyDescent="0.25">
      <c r="A13" s="1"/>
      <c r="B13" s="2"/>
      <c r="C13" s="3"/>
      <c r="D13" s="2"/>
      <c r="E13" s="1"/>
      <c r="F13" s="2"/>
      <c r="G13" s="3"/>
      <c r="H13" s="2"/>
      <c r="I13" s="1"/>
      <c r="J13" s="2"/>
      <c r="K13" s="3"/>
      <c r="L13" s="2"/>
      <c r="M13" s="1"/>
      <c r="N13" s="2"/>
      <c r="O13" s="3"/>
    </row>
    <row r="14" spans="1:15" x14ac:dyDescent="0.25">
      <c r="A14" s="1"/>
      <c r="B14" s="11" t="str">
        <f>'[1]Number Drawing'!B5</f>
        <v>Jonesboro</v>
      </c>
      <c r="C14" s="3"/>
      <c r="D14" s="2"/>
      <c r="E14" s="1"/>
      <c r="F14" s="11" t="str">
        <f>'[1]Number Drawing'!B6</f>
        <v>Riverdale</v>
      </c>
      <c r="G14" s="3"/>
      <c r="H14" s="2"/>
      <c r="I14" s="1"/>
      <c r="J14" s="11" t="str">
        <f>'[1]Number Drawing'!B7</f>
        <v>Morrow</v>
      </c>
      <c r="K14" s="3"/>
      <c r="L14" s="2"/>
      <c r="M14" s="1"/>
      <c r="N14" s="11" t="str">
        <f>'[1]Number Drawing'!B8</f>
        <v>Adamson</v>
      </c>
      <c r="O14" s="3"/>
    </row>
    <row r="15" spans="1:15" x14ac:dyDescent="0.25">
      <c r="A15" s="1">
        <f>$A$6</f>
        <v>43332</v>
      </c>
      <c r="B15" s="2" t="str">
        <f>IF('[1]Basketball Schedule'!B29="Bye",$N$32,'[1]Basketball Schedule'!B29)</f>
        <v>MD Roberts</v>
      </c>
      <c r="C15" s="13" t="s">
        <v>2</v>
      </c>
      <c r="D15" s="2"/>
      <c r="E15" s="1">
        <f>$A$6</f>
        <v>43332</v>
      </c>
      <c r="F15" s="2" t="str">
        <f>IF('[1]Basketball Schedule'!F29="Bye",$N$32,'[1]Basketball Schedule'!F29)</f>
        <v>Pointe South</v>
      </c>
      <c r="G15" s="13" t="s">
        <v>1</v>
      </c>
      <c r="H15" s="2"/>
      <c r="I15" s="1">
        <f>$A$6</f>
        <v>43332</v>
      </c>
      <c r="J15" s="2" t="str">
        <f>IF('[1]Basketball Schedule'!J29="Bye",$N$32,'[1]Basketball Schedule'!J29)</f>
        <v>Rex Mill</v>
      </c>
      <c r="K15" s="13" t="s">
        <v>2</v>
      </c>
      <c r="L15" s="2"/>
      <c r="M15" s="1">
        <f>$A$6</f>
        <v>43332</v>
      </c>
      <c r="N15" s="2" t="str">
        <f>IF('[1]Basketball Schedule'!N29="Bye",$N$32,'[1]Basketball Schedule'!N29)</f>
        <v>Kendrick</v>
      </c>
      <c r="O15" s="13" t="s">
        <v>2</v>
      </c>
    </row>
    <row r="16" spans="1:15" x14ac:dyDescent="0.25">
      <c r="A16" s="1">
        <f>$A$7</f>
        <v>43339</v>
      </c>
      <c r="B16" s="2" t="str">
        <f>IF('[1]Basketball Schedule'!B30="Bye",$N$32,'[1]Basketball Schedule'!B30)</f>
        <v>Rex Mill</v>
      </c>
      <c r="C16" s="13" t="s">
        <v>1</v>
      </c>
      <c r="D16" s="2"/>
      <c r="E16" s="1">
        <f>$A$7</f>
        <v>43339</v>
      </c>
      <c r="F16" s="2" t="str">
        <f>IF('[1]Basketball Schedule'!F30="Bye",$N$32,'[1]Basketball Schedule'!F30)</f>
        <v>Adamson</v>
      </c>
      <c r="G16" s="13" t="s">
        <v>2</v>
      </c>
      <c r="H16" s="2"/>
      <c r="I16" s="1">
        <f>$A$7</f>
        <v>43339</v>
      </c>
      <c r="J16" s="2" t="str">
        <f>IF('[1]Basketball Schedule'!J30="Bye",$N$32,'[1]Basketball Schedule'!J30)</f>
        <v>Babb</v>
      </c>
      <c r="K16" s="13" t="s">
        <v>1</v>
      </c>
      <c r="L16" s="2"/>
      <c r="M16" s="1">
        <f>$A$7</f>
        <v>43339</v>
      </c>
      <c r="N16" s="2" t="str">
        <f>IF('[1]Basketball Schedule'!N30="Bye",$N$32,'[1]Basketball Schedule'!N30)</f>
        <v>Riverdale</v>
      </c>
      <c r="O16" s="13" t="s">
        <v>1</v>
      </c>
    </row>
    <row r="17" spans="1:15" x14ac:dyDescent="0.25">
      <c r="A17" s="1">
        <f>$A$8</f>
        <v>43347</v>
      </c>
      <c r="B17" s="2" t="str">
        <f>IF('[1]Basketball Schedule'!B31="Bye",$N$32,'[1]Basketball Schedule'!B31)</f>
        <v>Babb</v>
      </c>
      <c r="C17" s="13" t="s">
        <v>2</v>
      </c>
      <c r="D17" s="2"/>
      <c r="E17" s="1">
        <f>$A$8</f>
        <v>43347</v>
      </c>
      <c r="F17" s="2" t="str">
        <f>IF('[1]Basketball Schedule'!F31="Bye",$N$32,'[1]Basketball Schedule'!F31)</f>
        <v>White</v>
      </c>
      <c r="G17" s="13" t="s">
        <v>1</v>
      </c>
      <c r="H17" s="2"/>
      <c r="I17" s="1">
        <f>$A$8</f>
        <v>43347</v>
      </c>
      <c r="J17" s="2" t="str">
        <f>IF('[1]Basketball Schedule'!J31="Bye",$N$32,'[1]Basketball Schedule'!J31)</f>
        <v>Kendrick</v>
      </c>
      <c r="K17" s="13" t="s">
        <v>2</v>
      </c>
      <c r="L17" s="2"/>
      <c r="M17" s="1">
        <f>$A$8</f>
        <v>43347</v>
      </c>
      <c r="N17" s="2" t="str">
        <f>IF('[1]Basketball Schedule'!N31="Bye",$N$32,'[1]Basketball Schedule'!N31)</f>
        <v>Lovejoy</v>
      </c>
      <c r="O17" s="13" t="s">
        <v>2</v>
      </c>
    </row>
    <row r="18" spans="1:15" x14ac:dyDescent="0.25">
      <c r="A18" s="1">
        <f>$A$9</f>
        <v>43353</v>
      </c>
      <c r="B18" s="2" t="str">
        <f>IF('[1]Basketball Schedule'!B32="Bye",$N$32,'[1]Basketball Schedule'!B32)</f>
        <v>Kendrick</v>
      </c>
      <c r="C18" s="13" t="s">
        <v>1</v>
      </c>
      <c r="D18" s="2"/>
      <c r="E18" s="1">
        <f>$A$9</f>
        <v>43353</v>
      </c>
      <c r="F18" s="2" t="str">
        <f>IF('[1]Basketball Schedule'!F32="Bye",$N$32,'[1]Basketball Schedule'!F32)</f>
        <v>Morrow</v>
      </c>
      <c r="G18" s="13" t="s">
        <v>2</v>
      </c>
      <c r="H18" s="2"/>
      <c r="I18" s="1">
        <f>$A$9</f>
        <v>43353</v>
      </c>
      <c r="J18" s="2" t="str">
        <f>IF('[1]Basketball Schedule'!J32="Bye",$N$32,'[1]Basketball Schedule'!J32)</f>
        <v>Riverdale</v>
      </c>
      <c r="K18" s="13" t="s">
        <v>1</v>
      </c>
      <c r="L18" s="2"/>
      <c r="M18" s="1">
        <f>$A$9</f>
        <v>43353</v>
      </c>
      <c r="N18" s="2" t="str">
        <f>IF('[1]Basketball Schedule'!N32="Bye",$N$32,'[1]Basketball Schedule'!N32)</f>
        <v>Pointe South</v>
      </c>
      <c r="O18" s="13" t="s">
        <v>1</v>
      </c>
    </row>
    <row r="19" spans="1:15" x14ac:dyDescent="0.25">
      <c r="A19" s="1">
        <f>$A$10</f>
        <v>43360</v>
      </c>
      <c r="B19" s="2" t="str">
        <f>IF('[1]Basketball Schedule'!B33="Bye",$N$32,'[1]Basketball Schedule'!B33)</f>
        <v>Riverdale</v>
      </c>
      <c r="C19" s="13" t="s">
        <v>2</v>
      </c>
      <c r="D19" s="2"/>
      <c r="E19" s="1">
        <f>$A$10</f>
        <v>43360</v>
      </c>
      <c r="F19" s="2" t="str">
        <f>IF('[1]Basketball Schedule'!F33="Bye",$N$32,'[1]Basketball Schedule'!F33)</f>
        <v>Jonesboro</v>
      </c>
      <c r="G19" s="13" t="s">
        <v>1</v>
      </c>
      <c r="H19" s="2"/>
      <c r="I19" s="1">
        <f>$A$10</f>
        <v>43360</v>
      </c>
      <c r="J19" s="2" t="str">
        <f>IF('[1]Basketball Schedule'!J33="Bye",$N$32,'[1]Basketball Schedule'!J33)</f>
        <v>Lovejoy</v>
      </c>
      <c r="K19" s="13" t="s">
        <v>1</v>
      </c>
      <c r="L19" s="2"/>
      <c r="M19" s="1">
        <f>$A$10</f>
        <v>43360</v>
      </c>
      <c r="N19" s="2" t="str">
        <f>IF('[1]Basketball Schedule'!N33="Bye",$N$32,'[1]Basketball Schedule'!N33)</f>
        <v>Elite Scholars</v>
      </c>
      <c r="O19" s="13" t="s">
        <v>2</v>
      </c>
    </row>
    <row r="20" spans="1:15" x14ac:dyDescent="0.25">
      <c r="A20" s="1">
        <f>$A$11</f>
        <v>43367</v>
      </c>
      <c r="B20" s="2" t="str">
        <f>IF('[1]Basketball Schedule'!B34="Bye",$N$32,'[1]Basketball Schedule'!B34)</f>
        <v>Lovejoy</v>
      </c>
      <c r="C20" s="13" t="s">
        <v>2</v>
      </c>
      <c r="D20" s="2"/>
      <c r="E20" s="1">
        <f>$A$11</f>
        <v>43367</v>
      </c>
      <c r="F20" s="2" t="str">
        <f>IF('[1]Basketball Schedule'!F34="Bye",$N$32,'[1]Basketball Schedule'!F34)</f>
        <v>Mundy's Mill</v>
      </c>
      <c r="G20" s="13" t="s">
        <v>2</v>
      </c>
      <c r="H20" s="2"/>
      <c r="I20" s="1">
        <f>$A$11</f>
        <v>43367</v>
      </c>
      <c r="J20" s="2" t="str">
        <f>IF('[1]Basketball Schedule'!J34="Bye",$N$32,'[1]Basketball Schedule'!J34)</f>
        <v>Pointe South</v>
      </c>
      <c r="K20" s="13" t="s">
        <v>2</v>
      </c>
      <c r="L20" s="2"/>
      <c r="M20" s="1">
        <f>$A$11</f>
        <v>43367</v>
      </c>
      <c r="N20" s="2" t="str">
        <f>IF('[1]Basketball Schedule'!N34="Bye",$N$32,'[1]Basketball Schedule'!N34)</f>
        <v>White</v>
      </c>
      <c r="O20" s="13" t="s">
        <v>2</v>
      </c>
    </row>
    <row r="21" spans="1:15" x14ac:dyDescent="0.25">
      <c r="A21" s="1">
        <f>$A$12</f>
        <v>43374</v>
      </c>
      <c r="B21" s="2" t="str">
        <f>IF('[1]Basketball Schedule'!B35="Bye",$N$32,'[1]Basketball Schedule'!B35)</f>
        <v>Pointe South</v>
      </c>
      <c r="C21" s="13" t="s">
        <v>1</v>
      </c>
      <c r="D21" s="2"/>
      <c r="E21" s="1">
        <f>$A$12</f>
        <v>43374</v>
      </c>
      <c r="F21" s="2" t="str">
        <f>IF('[1]Basketball Schedule'!F35="Bye",$N$32,'[1]Basketball Schedule'!F35)</f>
        <v>North Clayton</v>
      </c>
      <c r="G21" s="13" t="s">
        <v>2</v>
      </c>
      <c r="H21" s="2"/>
      <c r="I21" s="1">
        <f>$A$12</f>
        <v>43374</v>
      </c>
      <c r="J21" s="2" t="str">
        <f>IF('[1]Basketball Schedule'!J35="Bye",$N$32,'[1]Basketball Schedule'!J35)</f>
        <v>Adamson</v>
      </c>
      <c r="K21" s="13" t="s">
        <v>2</v>
      </c>
      <c r="L21" s="2"/>
      <c r="M21" s="1">
        <f>$A$12</f>
        <v>43374</v>
      </c>
      <c r="N21" s="2" t="str">
        <f>IF('[1]Basketball Schedule'!N35="Bye",$N$32,'[1]Basketball Schedule'!N35)</f>
        <v>Morrow</v>
      </c>
      <c r="O21" s="13" t="s">
        <v>1</v>
      </c>
    </row>
    <row r="22" spans="1:15" x14ac:dyDescent="0.25">
      <c r="A22" s="1"/>
      <c r="B22" s="2"/>
      <c r="C22" s="3"/>
      <c r="D22" s="2"/>
      <c r="E22" s="1"/>
      <c r="F22" s="2"/>
      <c r="G22" s="3"/>
      <c r="H22" s="2"/>
      <c r="I22" s="1"/>
      <c r="J22" s="2"/>
      <c r="K22" s="3"/>
      <c r="L22" s="2"/>
      <c r="M22" s="1"/>
      <c r="N22" s="2"/>
      <c r="O22" s="3"/>
    </row>
    <row r="23" spans="1:15" x14ac:dyDescent="0.25">
      <c r="A23" s="1"/>
      <c r="B23" s="11" t="str">
        <f>'[1]Number Drawing'!B9</f>
        <v>North Clayton</v>
      </c>
      <c r="C23" s="3"/>
      <c r="D23" s="2"/>
      <c r="E23" s="1"/>
      <c r="F23" s="11" t="str">
        <f>'[1]Number Drawing'!B10</f>
        <v>Pointe South</v>
      </c>
      <c r="G23" s="3"/>
      <c r="H23" s="2"/>
      <c r="I23" s="1"/>
      <c r="J23" s="11" t="str">
        <f>'[1]Number Drawing'!B11</f>
        <v>Sequoyah</v>
      </c>
      <c r="K23" s="3"/>
      <c r="L23" s="2"/>
      <c r="M23" s="1"/>
      <c r="N23" s="11" t="str">
        <f>'[1]Number Drawing'!B12</f>
        <v>Babb</v>
      </c>
      <c r="O23" s="3"/>
    </row>
    <row r="24" spans="1:15" x14ac:dyDescent="0.25">
      <c r="A24" s="1">
        <f>$A$6</f>
        <v>43332</v>
      </c>
      <c r="B24" s="2" t="str">
        <f>IF('[1]Basketball Schedule'!B46="Bye",$N$32,'[1]Basketball Schedule'!B46)</f>
        <v>Sequoyah</v>
      </c>
      <c r="C24" s="13" t="s">
        <v>1</v>
      </c>
      <c r="D24" s="2"/>
      <c r="E24" s="1">
        <f>$A$6</f>
        <v>43332</v>
      </c>
      <c r="F24" s="2" t="str">
        <f>IF('[1]Basketball Schedule'!F46="Bye",$N$32,'[1]Basketball Schedule'!F46)</f>
        <v>Riverdale</v>
      </c>
      <c r="G24" s="13" t="s">
        <v>2</v>
      </c>
      <c r="H24" s="2"/>
      <c r="I24" s="1">
        <f>$A$6</f>
        <v>43332</v>
      </c>
      <c r="J24" s="2" t="str">
        <f>IF('[1]Basketball Schedule'!J46="Bye",$N$32,'[1]Basketball Schedule'!J46)</f>
        <v>North Clayton</v>
      </c>
      <c r="K24" s="13" t="s">
        <v>2</v>
      </c>
      <c r="L24" s="2"/>
      <c r="M24" s="1">
        <f>$A$6</f>
        <v>43332</v>
      </c>
      <c r="N24" s="2" t="str">
        <f>IF('[1]Basketball Schedule'!N46="Bye",$N$32,'[1]Basketball Schedule'!N46)</f>
        <v>White</v>
      </c>
      <c r="O24" s="13" t="s">
        <v>1</v>
      </c>
    </row>
    <row r="25" spans="1:15" x14ac:dyDescent="0.25">
      <c r="A25" s="1">
        <f>$A$7</f>
        <v>43339</v>
      </c>
      <c r="B25" s="2" t="str">
        <f>IF('[1]Basketball Schedule'!B47="Bye",$N$32,'[1]Basketball Schedule'!B47)</f>
        <v>Forest Park</v>
      </c>
      <c r="C25" s="13" t="s">
        <v>1</v>
      </c>
      <c r="D25" s="2"/>
      <c r="E25" s="1">
        <f>$A$7</f>
        <v>43339</v>
      </c>
      <c r="F25" s="2" t="str">
        <f>IF('[1]Basketball Schedule'!F47="Bye",$N$32,'[1]Basketball Schedule'!F47)</f>
        <v>Lovejoy</v>
      </c>
      <c r="G25" s="13" t="s">
        <v>2</v>
      </c>
      <c r="H25" s="2"/>
      <c r="I25" s="1">
        <f>$A$7</f>
        <v>43339</v>
      </c>
      <c r="J25" s="2" t="str">
        <f>IF('[1]Basketball Schedule'!J47="Bye",$N$32,'[1]Basketball Schedule'!J47)</f>
        <v>Elite Scholars</v>
      </c>
      <c r="K25" s="13" t="s">
        <v>1</v>
      </c>
      <c r="L25" s="2"/>
      <c r="M25" s="1">
        <f>$A$7</f>
        <v>43339</v>
      </c>
      <c r="N25" s="2" t="str">
        <f>IF('[1]Basketball Schedule'!N47="Bye",$N$32,'[1]Basketball Schedule'!N47)</f>
        <v>Morrow</v>
      </c>
      <c r="O25" s="13" t="s">
        <v>2</v>
      </c>
    </row>
    <row r="26" spans="1:15" x14ac:dyDescent="0.25">
      <c r="A26" s="1">
        <f>$A$8</f>
        <v>43347</v>
      </c>
      <c r="B26" s="2" t="str">
        <f>IF('[1]Basketball Schedule'!B48="Bye",$N$32,'[1]Basketball Schedule'!B48)</f>
        <v>MD Roberts</v>
      </c>
      <c r="C26" s="13" t="s">
        <v>2</v>
      </c>
      <c r="D26" s="2"/>
      <c r="E26" s="1">
        <f>$A$8</f>
        <v>43347</v>
      </c>
      <c r="F26" s="2" t="str">
        <f>IF('[1]Basketball Schedule'!F48="Bye",$N$32,'[1]Basketball Schedule'!F48)</f>
        <v>Elite Scholars</v>
      </c>
      <c r="G26" s="13" t="s">
        <v>1</v>
      </c>
      <c r="H26" s="2"/>
      <c r="I26" s="1">
        <f>$A$8</f>
        <v>43347</v>
      </c>
      <c r="J26" s="2" t="str">
        <f>IF('[1]Basketball Schedule'!J48="Bye",$N$32,'[1]Basketball Schedule'!J48)</f>
        <v>Forest Park</v>
      </c>
      <c r="K26" s="13" t="s">
        <v>2</v>
      </c>
      <c r="L26" s="2"/>
      <c r="M26" s="1">
        <f>$A$8</f>
        <v>43347</v>
      </c>
      <c r="N26" s="2" t="str">
        <f>IF('[1]Basketball Schedule'!N48="Bye",$N$32,'[1]Basketball Schedule'!N48)</f>
        <v>Jonesboro</v>
      </c>
      <c r="O26" s="13" t="s">
        <v>1</v>
      </c>
    </row>
    <row r="27" spans="1:15" x14ac:dyDescent="0.25">
      <c r="A27" s="1">
        <f>$A$9</f>
        <v>43353</v>
      </c>
      <c r="B27" s="2" t="str">
        <f>IF('[1]Basketball Schedule'!B49="Bye",$N$32,'[1]Basketball Schedule'!B49)</f>
        <v>Rex Mill</v>
      </c>
      <c r="C27" s="13" t="s">
        <v>2</v>
      </c>
      <c r="D27" s="2"/>
      <c r="E27" s="1">
        <f>$A$9</f>
        <v>43353</v>
      </c>
      <c r="F27" s="2" t="str">
        <f>IF('[1]Basketball Schedule'!F49="Bye",$N$32,'[1]Basketball Schedule'!F49)</f>
        <v>Adamson</v>
      </c>
      <c r="G27" s="13" t="s">
        <v>2</v>
      </c>
      <c r="H27" s="2"/>
      <c r="I27" s="1">
        <f>$A$9</f>
        <v>43353</v>
      </c>
      <c r="J27" s="2" t="str">
        <f>IF('[1]Basketball Schedule'!J49="Bye",$N$32,'[1]Basketball Schedule'!J49)</f>
        <v>MD Roberts</v>
      </c>
      <c r="K27" s="13" t="s">
        <v>1</v>
      </c>
      <c r="L27" s="2"/>
      <c r="M27" s="1">
        <f>$A$9</f>
        <v>43353</v>
      </c>
      <c r="N27" s="2" t="str">
        <f>IF('[1]Basketball Schedule'!N49="Bye",$N$32,'[1]Basketball Schedule'!N49)</f>
        <v>Mundy's Mill</v>
      </c>
      <c r="O27" s="13" t="s">
        <v>2</v>
      </c>
    </row>
    <row r="28" spans="1:15" x14ac:dyDescent="0.25">
      <c r="A28" s="1">
        <f>$A$10</f>
        <v>43360</v>
      </c>
      <c r="B28" s="2" t="str">
        <f>IF('[1]Basketball Schedule'!B50="Bye",$N$32,'[1]Basketball Schedule'!B50)</f>
        <v>Babb</v>
      </c>
      <c r="C28" s="13" t="s">
        <v>1</v>
      </c>
      <c r="D28" s="2"/>
      <c r="E28" s="1">
        <f>$A$10</f>
        <v>43360</v>
      </c>
      <c r="F28" s="2" t="str">
        <f>IF('[1]Basketball Schedule'!F50="Bye",$N$32,'[1]Basketball Schedule'!F50)</f>
        <v>White</v>
      </c>
      <c r="G28" s="13" t="s">
        <v>1</v>
      </c>
      <c r="H28" s="2"/>
      <c r="I28" s="1">
        <f>$A$10</f>
        <v>43360</v>
      </c>
      <c r="J28" s="2" t="str">
        <f>IF('[1]Basketball Schedule'!J50="Bye",$N$32,'[1]Basketball Schedule'!J50)</f>
        <v>Rex Mill</v>
      </c>
      <c r="K28" s="13" t="s">
        <v>1</v>
      </c>
      <c r="L28" s="2"/>
      <c r="M28" s="1">
        <f>$A$10</f>
        <v>43360</v>
      </c>
      <c r="N28" s="2" t="str">
        <f>IF('[1]Basketball Schedule'!N50="Bye",$N$32,'[1]Basketball Schedule'!N50)</f>
        <v>North Clayton</v>
      </c>
      <c r="O28" s="13" t="s">
        <v>2</v>
      </c>
    </row>
    <row r="29" spans="1:15" x14ac:dyDescent="0.25">
      <c r="A29" s="1">
        <f>$A$11</f>
        <v>43367</v>
      </c>
      <c r="B29" s="2" t="str">
        <f>IF('[1]Basketball Schedule'!B51="Bye",$N$32,'[1]Basketball Schedule'!B51)</f>
        <v>Kendrick</v>
      </c>
      <c r="C29" s="13" t="s">
        <v>2</v>
      </c>
      <c r="D29" s="2"/>
      <c r="E29" s="1">
        <f>$A$11</f>
        <v>43367</v>
      </c>
      <c r="F29" s="2" t="str">
        <f>IF('[1]Basketball Schedule'!F51="Bye",$N$32,'[1]Basketball Schedule'!F51)</f>
        <v>Morrow</v>
      </c>
      <c r="G29" s="13" t="s">
        <v>1</v>
      </c>
      <c r="H29" s="2"/>
      <c r="I29" s="1">
        <f>$A$11</f>
        <v>43367</v>
      </c>
      <c r="J29" s="2" t="str">
        <f>IF('[1]Basketball Schedule'!J51="Bye",$N$32,'[1]Basketball Schedule'!J51)</f>
        <v>Babb</v>
      </c>
      <c r="K29" s="13" t="s">
        <v>2</v>
      </c>
      <c r="L29" s="2"/>
      <c r="M29" s="1">
        <f>$A$11</f>
        <v>43367</v>
      </c>
      <c r="N29" s="2" t="str">
        <f>IF('[1]Basketball Schedule'!N51="Bye",$N$32,'[1]Basketball Schedule'!N51)</f>
        <v>Sequoyah</v>
      </c>
      <c r="O29" s="13" t="s">
        <v>1</v>
      </c>
    </row>
    <row r="30" spans="1:15" x14ac:dyDescent="0.25">
      <c r="A30" s="1">
        <f>$A$12</f>
        <v>43374</v>
      </c>
      <c r="B30" s="2" t="str">
        <f>IF('[1]Basketball Schedule'!B52="Bye",$N$32,'[1]Basketball Schedule'!B52)</f>
        <v>Riverdale</v>
      </c>
      <c r="C30" s="13" t="s">
        <v>1</v>
      </c>
      <c r="D30" s="2"/>
      <c r="E30" s="1">
        <f>$A$12</f>
        <v>43374</v>
      </c>
      <c r="F30" s="2" t="str">
        <f>IF('[1]Basketball Schedule'!F52="Bye",$N$32,'[1]Basketball Schedule'!F52)</f>
        <v>Jonesboro</v>
      </c>
      <c r="G30" s="13" t="s">
        <v>2</v>
      </c>
      <c r="H30" s="2"/>
      <c r="I30" s="1">
        <f>$A$12</f>
        <v>43374</v>
      </c>
      <c r="J30" s="2" t="str">
        <f>IF('[1]Basketball Schedule'!J52="Bye",$N$32,'[1]Basketball Schedule'!J52)</f>
        <v>Kendrick</v>
      </c>
      <c r="K30" s="13" t="s">
        <v>1</v>
      </c>
      <c r="L30" s="2"/>
      <c r="M30" s="1">
        <f>$A$12</f>
        <v>43374</v>
      </c>
      <c r="N30" s="2" t="str">
        <f>IF('[1]Basketball Schedule'!N52="Bye",$N$32,'[1]Basketball Schedule'!N52)</f>
        <v>Forest Park</v>
      </c>
      <c r="O30" s="13" t="s">
        <v>2</v>
      </c>
    </row>
    <row r="31" spans="1:15" x14ac:dyDescent="0.25">
      <c r="A31" s="1"/>
      <c r="B31" s="2"/>
      <c r="C31" s="3"/>
      <c r="D31" s="2"/>
      <c r="E31" s="1"/>
      <c r="F31" s="2"/>
      <c r="G31" s="3"/>
      <c r="H31" s="2"/>
      <c r="I31" s="1"/>
      <c r="J31" s="2"/>
      <c r="K31" s="3"/>
      <c r="L31" s="2"/>
      <c r="M31" s="1"/>
      <c r="N31" s="2"/>
      <c r="O31" s="3"/>
    </row>
    <row r="32" spans="1:15" x14ac:dyDescent="0.25">
      <c r="A32" s="1"/>
      <c r="B32" s="11" t="str">
        <f>'[1]Number Drawing'!B13</f>
        <v>Lovejoy</v>
      </c>
      <c r="C32" s="3"/>
      <c r="D32" s="2"/>
      <c r="E32" s="1"/>
      <c r="F32" s="11" t="str">
        <f>'[1]Number Drawing'!B14</f>
        <v>Rex Mill</v>
      </c>
      <c r="G32" s="3"/>
      <c r="H32" s="2"/>
      <c r="I32" s="1"/>
      <c r="J32" s="11" t="str">
        <f>'[1]Number Drawing'!B15</f>
        <v>White</v>
      </c>
      <c r="K32" s="3"/>
      <c r="L32" s="2"/>
      <c r="M32" s="1"/>
      <c r="N32" s="11" t="str">
        <f>'[1]Number Drawing'!B16</f>
        <v>Elite Scholars</v>
      </c>
      <c r="O32" s="3"/>
    </row>
    <row r="33" spans="1:15" x14ac:dyDescent="0.25">
      <c r="A33" s="1">
        <f>$A$6</f>
        <v>43332</v>
      </c>
      <c r="B33" s="2" t="str">
        <f>IF('[1]Basketball Schedule'!B63="Bye",$N$32,'[1]Basketball Schedule'!B63)</f>
        <v>Elite Scholars</v>
      </c>
      <c r="C33" s="13" t="s">
        <v>2</v>
      </c>
      <c r="D33" s="2"/>
      <c r="E33" s="1">
        <f>$A$6</f>
        <v>43332</v>
      </c>
      <c r="F33" s="2" t="str">
        <f>IF('[1]Basketball Schedule'!F63="Bye",$N$32,'[1]Basketball Schedule'!F63)</f>
        <v>Morrow</v>
      </c>
      <c r="G33" s="13" t="s">
        <v>1</v>
      </c>
      <c r="H33" s="2"/>
      <c r="I33" s="1">
        <f>$A$6</f>
        <v>43332</v>
      </c>
      <c r="J33" s="2" t="str">
        <f>IF('[1]Basketball Schedule'!J63="Bye",$N$32,'[1]Basketball Schedule'!J63)</f>
        <v>Babb</v>
      </c>
      <c r="K33" s="13" t="s">
        <v>2</v>
      </c>
      <c r="L33" s="2"/>
      <c r="M33" s="1">
        <f>$A$6</f>
        <v>43332</v>
      </c>
      <c r="N33" s="2" t="str">
        <f>IF('[1]Basketball Schedule'!N63="Bye",$N$32,'[1]Basketball Schedule'!N63)</f>
        <v>Lovejoy</v>
      </c>
      <c r="O33" s="13" t="s">
        <v>1</v>
      </c>
    </row>
    <row r="34" spans="1:15" x14ac:dyDescent="0.25">
      <c r="A34" s="1">
        <f>$A$7</f>
        <v>43339</v>
      </c>
      <c r="B34" s="2" t="str">
        <f>IF('[1]Basketball Schedule'!B64="Bye",$N$32,'[1]Basketball Schedule'!B64)</f>
        <v>Pointe South</v>
      </c>
      <c r="C34" s="13" t="s">
        <v>1</v>
      </c>
      <c r="D34" s="2"/>
      <c r="E34" s="1">
        <f>$A$7</f>
        <v>43339</v>
      </c>
      <c r="F34" s="2" t="str">
        <f>IF('[1]Basketball Schedule'!F64="Bye",$N$32,'[1]Basketball Schedule'!F64)</f>
        <v>Jonesboro</v>
      </c>
      <c r="G34" s="13" t="s">
        <v>2</v>
      </c>
      <c r="H34" s="2"/>
      <c r="I34" s="1">
        <f>$A$7</f>
        <v>43339</v>
      </c>
      <c r="J34" s="2" t="str">
        <f>IF('[1]Basketball Schedule'!J64="Bye",$N$32,'[1]Basketball Schedule'!J64)</f>
        <v>Kendrick</v>
      </c>
      <c r="K34" s="13" t="s">
        <v>1</v>
      </c>
      <c r="L34" s="2"/>
      <c r="M34" s="1">
        <f>$A$7</f>
        <v>43339</v>
      </c>
      <c r="N34" s="2" t="str">
        <f>IF('[1]Basketball Schedule'!N64="Bye",$N$32,'[1]Basketball Schedule'!N64)</f>
        <v>Sequoyah</v>
      </c>
      <c r="O34" s="13" t="s">
        <v>2</v>
      </c>
    </row>
    <row r="35" spans="1:15" x14ac:dyDescent="0.25">
      <c r="A35" s="1">
        <f>$A$8</f>
        <v>43347</v>
      </c>
      <c r="B35" s="2" t="str">
        <f>IF('[1]Basketball Schedule'!B65="Bye",$N$32,'[1]Basketball Schedule'!B65)</f>
        <v>Adamson</v>
      </c>
      <c r="C35" s="13" t="s">
        <v>1</v>
      </c>
      <c r="D35" s="2"/>
      <c r="E35" s="1">
        <f>$A$8</f>
        <v>43347</v>
      </c>
      <c r="F35" s="2" t="str">
        <f>IF('[1]Basketball Schedule'!F65="Bye",$N$32,'[1]Basketball Schedule'!F65)</f>
        <v>Mundy's Mill</v>
      </c>
      <c r="G35" s="13" t="s">
        <v>1</v>
      </c>
      <c r="H35" s="2"/>
      <c r="I35" s="1">
        <f>$A$8</f>
        <v>43347</v>
      </c>
      <c r="J35" s="2" t="str">
        <f>IF('[1]Basketball Schedule'!J65="Bye",$N$32,'[1]Basketball Schedule'!J65)</f>
        <v>Riverdale</v>
      </c>
      <c r="K35" s="13" t="s">
        <v>2</v>
      </c>
      <c r="L35" s="2"/>
      <c r="M35" s="1">
        <f>$A$8</f>
        <v>43347</v>
      </c>
      <c r="N35" s="2" t="str">
        <f>IF('[1]Basketball Schedule'!N65="Bye",$N$32,'[1]Basketball Schedule'!N65)</f>
        <v>Pointe South</v>
      </c>
      <c r="O35" s="13" t="s">
        <v>2</v>
      </c>
    </row>
    <row r="36" spans="1:15" x14ac:dyDescent="0.25">
      <c r="A36" s="1">
        <f>$A$9</f>
        <v>43353</v>
      </c>
      <c r="B36" s="2" t="str">
        <f>IF('[1]Basketball Schedule'!B66="Bye",$N$32,'[1]Basketball Schedule'!B66)</f>
        <v>White</v>
      </c>
      <c r="C36" s="13" t="s">
        <v>2</v>
      </c>
      <c r="D36" s="2"/>
      <c r="E36" s="1">
        <f>$A$9</f>
        <v>43353</v>
      </c>
      <c r="F36" s="2" t="str">
        <f>IF('[1]Basketball Schedule'!F66="Bye",$N$32,'[1]Basketball Schedule'!F66)</f>
        <v>North Clayton</v>
      </c>
      <c r="G36" s="13" t="s">
        <v>1</v>
      </c>
      <c r="H36" s="2"/>
      <c r="I36" s="1">
        <f>$A$9</f>
        <v>43353</v>
      </c>
      <c r="J36" s="2" t="str">
        <f>IF('[1]Basketball Schedule'!J66="Bye",$N$32,'[1]Basketball Schedule'!J66)</f>
        <v>Lovejoy</v>
      </c>
      <c r="K36" s="13" t="s">
        <v>1</v>
      </c>
      <c r="L36" s="2"/>
      <c r="M36" s="1">
        <f>$A$9</f>
        <v>43353</v>
      </c>
      <c r="N36" s="2" t="str">
        <f>IF('[1]Basketball Schedule'!N66="Bye",$N$32,'[1]Basketball Schedule'!N66)</f>
        <v>Forest Park</v>
      </c>
      <c r="O36" s="13" t="s">
        <v>1</v>
      </c>
    </row>
    <row r="37" spans="1:15" x14ac:dyDescent="0.25">
      <c r="A37" s="1">
        <f>$A$10</f>
        <v>43360</v>
      </c>
      <c r="B37" s="2" t="str">
        <f>IF('[1]Basketball Schedule'!B67="Bye",$N$32,'[1]Basketball Schedule'!B67)</f>
        <v>Morrow</v>
      </c>
      <c r="C37" s="13" t="s">
        <v>2</v>
      </c>
      <c r="D37" s="2"/>
      <c r="E37" s="1">
        <f>$A$10</f>
        <v>43360</v>
      </c>
      <c r="F37" s="2" t="str">
        <f>IF('[1]Basketball Schedule'!F67="Bye",$N$32,'[1]Basketball Schedule'!F67)</f>
        <v>Sequoyah</v>
      </c>
      <c r="G37" s="13" t="s">
        <v>2</v>
      </c>
      <c r="H37" s="2"/>
      <c r="I37" s="1">
        <f>$A$10</f>
        <v>43360</v>
      </c>
      <c r="J37" s="2" t="str">
        <f>IF('[1]Basketball Schedule'!J67="Bye",$N$32,'[1]Basketball Schedule'!J67)</f>
        <v>Pointe South</v>
      </c>
      <c r="K37" s="13" t="s">
        <v>2</v>
      </c>
      <c r="L37" s="2"/>
      <c r="M37" s="1">
        <f>$A$10</f>
        <v>43360</v>
      </c>
      <c r="N37" s="2" t="str">
        <f>IF('[1]Basketball Schedule'!N67="Bye",$N$32,'[1]Basketball Schedule'!N67)</f>
        <v>Adamson</v>
      </c>
      <c r="O37" s="13" t="s">
        <v>1</v>
      </c>
    </row>
    <row r="38" spans="1:15" x14ac:dyDescent="0.25">
      <c r="A38" s="1">
        <f>$A$11</f>
        <v>43367</v>
      </c>
      <c r="B38" s="2" t="str">
        <f>IF('[1]Basketball Schedule'!B68="Bye",$N$32,'[1]Basketball Schedule'!B68)</f>
        <v>Jonesboro</v>
      </c>
      <c r="C38" s="13" t="s">
        <v>1</v>
      </c>
      <c r="D38" s="2"/>
      <c r="E38" s="1">
        <f>$A$11</f>
        <v>43367</v>
      </c>
      <c r="F38" s="2" t="str">
        <f>IF('[1]Basketball Schedule'!F68="Bye",$N$32,'[1]Basketball Schedule'!F68)</f>
        <v>Forest Park</v>
      </c>
      <c r="G38" s="13" t="s">
        <v>1</v>
      </c>
      <c r="H38" s="2"/>
      <c r="I38" s="1">
        <f>$A$11</f>
        <v>43367</v>
      </c>
      <c r="J38" s="2" t="str">
        <f>IF('[1]Basketball Schedule'!J68="Bye",$N$32,'[1]Basketball Schedule'!J68)</f>
        <v>Adamson</v>
      </c>
      <c r="K38" s="13" t="s">
        <v>1</v>
      </c>
      <c r="L38" s="2"/>
      <c r="M38" s="1">
        <f>$A$11</f>
        <v>43367</v>
      </c>
      <c r="N38" s="2" t="str">
        <f>IF('[1]Basketball Schedule'!N68="Bye",$N$32,'[1]Basketball Schedule'!N68)</f>
        <v>MD Roberts</v>
      </c>
      <c r="O38" s="13" t="s">
        <v>2</v>
      </c>
    </row>
    <row r="39" spans="1:15" x14ac:dyDescent="0.25">
      <c r="A39" s="1">
        <f>$A$12</f>
        <v>43374</v>
      </c>
      <c r="B39" s="2" t="str">
        <f>IF('[1]Basketball Schedule'!B69="Bye",$N$32,'[1]Basketball Schedule'!B69)</f>
        <v>Mundy's Mill</v>
      </c>
      <c r="C39" s="13" t="s">
        <v>2</v>
      </c>
      <c r="D39" s="2"/>
      <c r="E39" s="1">
        <f>$A$12</f>
        <v>43374</v>
      </c>
      <c r="F39" s="2" t="str">
        <f>IF('[1]Basketball Schedule'!F69="Bye",$N$32,'[1]Basketball Schedule'!F69)</f>
        <v>MD Roberts</v>
      </c>
      <c r="G39" s="13" t="s">
        <v>2</v>
      </c>
      <c r="H39" s="2"/>
      <c r="I39" s="1">
        <f>$A$12</f>
        <v>43374</v>
      </c>
      <c r="J39" s="2" t="str">
        <f>IF('[1]Basketball Schedule'!J69="Bye",$N$32,'[1]Basketball Schedule'!J69)</f>
        <v>Elite Scholars</v>
      </c>
      <c r="K39" s="13" t="s">
        <v>2</v>
      </c>
      <c r="L39" s="2"/>
      <c r="M39" s="1">
        <f>$A$12</f>
        <v>43374</v>
      </c>
      <c r="N39" s="2" t="str">
        <f>IF('[1]Basketball Schedule'!N69="Bye",$N$32,'[1]Basketball Schedule'!N69)</f>
        <v>White</v>
      </c>
      <c r="O39" s="13" t="s">
        <v>1</v>
      </c>
    </row>
    <row r="40" spans="1:15" x14ac:dyDescent="0.25">
      <c r="A40" s="1"/>
      <c r="B40" s="2"/>
      <c r="C40" s="2"/>
      <c r="D40" s="2"/>
      <c r="E40" s="1"/>
      <c r="F40" s="2"/>
      <c r="G40" s="2"/>
      <c r="H40" s="2"/>
      <c r="I40" s="1"/>
      <c r="J40" s="2"/>
      <c r="K40" s="2"/>
      <c r="L40" s="2"/>
      <c r="M40" s="1"/>
      <c r="N40" s="2"/>
      <c r="O40" s="2"/>
    </row>
    <row r="41" spans="1:15" x14ac:dyDescent="0.25">
      <c r="A41" s="8" t="s">
        <v>3</v>
      </c>
      <c r="B41" s="9"/>
      <c r="C41" s="9"/>
      <c r="D41" s="9"/>
      <c r="E41" s="8" t="s">
        <v>4</v>
      </c>
      <c r="F41" s="9"/>
      <c r="G41" s="9"/>
      <c r="H41" s="5"/>
      <c r="I41" s="10"/>
      <c r="J41" s="5"/>
      <c r="K41" s="5"/>
      <c r="L41" s="5"/>
      <c r="M41" s="10"/>
      <c r="N41" s="5"/>
      <c r="O41" s="5"/>
    </row>
    <row r="42" spans="1:15" x14ac:dyDescent="0.25">
      <c r="A42" s="6" t="s">
        <v>5</v>
      </c>
      <c r="B42" s="7"/>
      <c r="C42" s="7"/>
      <c r="D42" s="7"/>
      <c r="E42" s="6">
        <v>43376</v>
      </c>
      <c r="F42" s="7" t="s">
        <v>6</v>
      </c>
      <c r="G42" s="7"/>
      <c r="I42" s="4"/>
      <c r="M42" s="4"/>
    </row>
    <row r="43" spans="1:15" x14ac:dyDescent="0.25">
      <c r="A43" s="6" t="s">
        <v>7</v>
      </c>
      <c r="B43" s="7"/>
      <c r="C43" s="7"/>
      <c r="D43" s="7"/>
      <c r="E43" s="6">
        <v>43377</v>
      </c>
      <c r="F43" s="7" t="s">
        <v>8</v>
      </c>
      <c r="G43" s="7"/>
      <c r="I43" s="4"/>
      <c r="M43" s="4"/>
    </row>
    <row r="44" spans="1:15" x14ac:dyDescent="0.25">
      <c r="A44" s="6" t="s">
        <v>9</v>
      </c>
      <c r="B44" s="7"/>
      <c r="C44" s="7"/>
      <c r="D44" s="7"/>
      <c r="E44" s="6">
        <v>43383</v>
      </c>
      <c r="F44" s="7" t="s">
        <v>10</v>
      </c>
      <c r="G44" s="7"/>
      <c r="I44" s="4"/>
      <c r="M44" s="4"/>
    </row>
    <row r="45" spans="1:15" x14ac:dyDescent="0.25">
      <c r="A45" s="6" t="s">
        <v>11</v>
      </c>
      <c r="B45" s="7"/>
      <c r="C45" s="7"/>
      <c r="D45" s="7"/>
      <c r="E45" s="6">
        <v>43384</v>
      </c>
      <c r="F45" s="7" t="s">
        <v>12</v>
      </c>
      <c r="G45" s="7"/>
      <c r="I45" s="4"/>
      <c r="M45" s="4"/>
    </row>
    <row r="46" spans="1:15" x14ac:dyDescent="0.25">
      <c r="A46" s="6" t="s">
        <v>13</v>
      </c>
      <c r="B46" s="7"/>
      <c r="C46" s="7"/>
      <c r="D46" s="7"/>
      <c r="E46" s="6"/>
      <c r="F46" s="7"/>
      <c r="G46" s="7"/>
      <c r="I46" s="4"/>
      <c r="M46" s="4"/>
    </row>
    <row r="47" spans="1:15" x14ac:dyDescent="0.25">
      <c r="A47" s="6" t="s">
        <v>14</v>
      </c>
      <c r="B47" s="7"/>
      <c r="C47" s="7"/>
      <c r="D47" s="7"/>
      <c r="E47" s="6"/>
      <c r="F47" s="7"/>
      <c r="G47" s="7"/>
      <c r="I47" s="4"/>
      <c r="M47" s="4"/>
    </row>
    <row r="48" spans="1:15" x14ac:dyDescent="0.25">
      <c r="A48" s="6" t="s">
        <v>15</v>
      </c>
      <c r="B48" s="7"/>
      <c r="C48" s="7"/>
      <c r="D48" s="7"/>
      <c r="E48" s="6"/>
      <c r="F48" s="7"/>
      <c r="G48" s="7"/>
      <c r="I48" s="4"/>
      <c r="M48" s="4"/>
    </row>
    <row r="49" spans="1:13" x14ac:dyDescent="0.25">
      <c r="A49" s="6" t="s">
        <v>16</v>
      </c>
      <c r="B49" s="7"/>
      <c r="C49" s="7"/>
      <c r="D49" s="7"/>
      <c r="E49" s="6"/>
      <c r="F49" s="7"/>
      <c r="G49" s="7"/>
      <c r="I49" s="4"/>
      <c r="M49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Clayton County Public Schools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Department of Technology</dc:creator>
  <cp:lastModifiedBy>Department of Technology</cp:lastModifiedBy>
  <dcterms:created xsi:type="dcterms:W3CDTF">2018-03-20T14:32:49Z</dcterms:created>
  <dcterms:modified xsi:type="dcterms:W3CDTF">2018-03-20T14:35:05Z</dcterms:modified>
</cp:coreProperties>
</file>